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Questions &amp; Basi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<sst xmlns="http://schemas.openxmlformats.org/spreadsheetml/2006/main" count="55" uniqueCount="50">
  <si>
    <t xml:space="preserve">The Evidence Checklist · Friday Brief Issue 027 · v1.0</t>
  </si>
  <si>
    <t xml:space="preserve">One row per vendor request. Fill the yellow cells: vendor, request, the five Y/N answers, reviewer and review date. Counts, status and the next re-run date calculate. Row 5 is a fictional example; overwrite or delete it.</t>
  </si>
  <si>
    <t xml:space="preserve">The contract does not count as a record. Answer only with records you can retrieve today. Questions, what to pull and the FCC basis are on the 'Questions &amp; Basis' tab.</t>
  </si>
  <si>
    <t xml:space="preserve">Vendor</t>
  </si>
  <si>
    <t xml:space="preserve">Request ref</t>
  </si>
  <si>
    <t xml:space="preserve">Request date</t>
  </si>
  <si>
    <t xml:space="preserve">Q1 Requester + approved use</t>
  </si>
  <si>
    <t xml:space="preserve">Q2 Authorization dated before</t>
  </si>
  <si>
    <t xml:space="preserve">Q3 We verified (not the contract)</t>
  </si>
  <si>
    <t xml:space="preserve">Q4 Spoofed request tested</t>
  </si>
  <si>
    <t xml:space="preserve">Q5 Producible without privilege</t>
  </si>
  <si>
    <t xml:space="preserve">Y</t>
  </si>
  <si>
    <t xml:space="preserve">N</t>
  </si>
  <si>
    <t xml:space="preserve">Status</t>
  </si>
  <si>
    <t xml:space="preserve">Reviewed by</t>
  </si>
  <si>
    <t xml:space="preserve">Reviewed on</t>
  </si>
  <si>
    <t xml:space="preserve">Next re-run</t>
  </si>
  <si>
    <t xml:space="preserve">Notes</t>
  </si>
  <si>
    <t xml:space="preserve">Example Co. analytics vendor (fictional)</t>
  </si>
  <si>
    <t xml:space="preserve">REQ-0412</t>
  </si>
  <si>
    <t xml:space="preserve">Example reviewer</t>
  </si>
  <si>
    <t xml:space="preserve">Consent held by vendor only; no spoof test on file.</t>
  </si>
  <si>
    <t xml:space="preserve">Questions, what to pull, and the basis in the FCC's April 2024 forfeiture orders</t>
  </si>
  <si>
    <t xml:space="preserve">#</t>
  </si>
  <si>
    <t xml:space="preserve">Question</t>
  </si>
  <si>
    <t xml:space="preserve">What to pull</t>
  </si>
  <si>
    <t xml:space="preserve">Basis in the orders</t>
  </si>
  <si>
    <t xml:space="preserve">Q1</t>
  </si>
  <si>
    <t xml:space="preserve">Can we name who made this request, and for which approved use?</t>
  </si>
  <si>
    <t xml:space="preserve">The request log entry: requester identity and the approved-use reference it maps to.</t>
  </si>
  <si>
    <t xml:space="preserve">47 CFR 64.2010(a); AT&amp;T FO para. 43; T-Mobile FO para. 51</t>
  </si>
  <si>
    <t xml:space="preserve">Q2</t>
  </si>
  <si>
    <t xml:space="preserve">Can we produce the consent or authorization behind it, dated before the request?</t>
  </si>
  <si>
    <t xml:space="preserve">The consent or authorization artifact, timestamped earlier than the request.</t>
  </si>
  <si>
    <t xml:space="preserve">47 U.S.C. 222(c)(1); 47 CFR 64.2007(b); AT&amp;T FO para. 39</t>
  </si>
  <si>
    <t xml:space="preserve">Q3</t>
  </si>
  <si>
    <t xml:space="preserve">Did we verify that authorization, rather than relying on the vendor's contract?</t>
  </si>
  <si>
    <t xml:space="preserve">Your own verification step (who checked, when, how), kept apart from the vendor's attestation.</t>
  </si>
  <si>
    <t xml:space="preserve">2007 CPNI Order para. 49; T-Mobile FO para. 44; 47 U.S.C. 217</t>
  </si>
  <si>
    <t xml:space="preserve">Q4</t>
  </si>
  <si>
    <t xml:space="preserve">Have we tested that a spoofed or out-of-scope request would fail?</t>
  </si>
  <si>
    <t xml:space="preserve">A dated test result showing a spoofed and an out-of-scope request were refused on the live path.</t>
  </si>
  <si>
    <t xml:space="preserve">AT&amp;T FO paras. 43-44; Verizon FO para. 48</t>
  </si>
  <si>
    <t xml:space="preserve">Q5</t>
  </si>
  <si>
    <t xml:space="preserve">Could counsel hand this record over without claiming privilege?</t>
  </si>
  <si>
    <t xml:space="preserve">Rows Q1 to Q4 assembled as counsel would produce them, with no privilege claim or redaction needed.</t>
  </si>
  <si>
    <t xml:space="preserve">2007 CPNI Order para. 63; AT&amp;T FO para. 52 n.178</t>
  </si>
  <si>
    <t xml:space="preserve">FO = Forfeiture Order: AT&amp;T FCC 24-40, Verizon FCC 24-41, Sprint FCC 24-42, T-Mobile FCC 24-43 (adopted April 17, 2024). Sources: https://docs.fcc.gov/public/attachments/FCC-24-40A1.pdf and the matching 41, 42, 43 files.</t>
  </si>
  <si>
    <t xml:space="preserve">Case status as of October 22, 2026: fines upheld on the merits (D.C. Cir., 2d Cir.); fine process upheld (FCC v. AT&amp;T, June 4, 2026); AT&amp;T refund on remand; T-Mobile/Sprint petition No. 25-1422 pending. Updates: mobilesecurityguru.com/brief/027</t>
  </si>
  <si>
    <t xml:space="preserve">Reference material and the author's analysis, not legal advice. Billy Haynes, Mobile Security Guru, william@mobilesecurityguru.com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</si>
</sst>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1A18"/>
        <bgColor rgb="FF333333"/>
      </patternFill>
    </fill>
    <fill>
      <patternFill patternType="solid">
        <fgColor rgb="FFFFF59D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C2B12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1B1A18"/>
      <rgbColor rgb="FF9C2B1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8" min="4" style="0" width="15"/>
    <col collapsed="false" customWidth="true" hidden="false" outlineLevel="0" max="10" min="9" style="0" width="5"/>
    <col collapsed="false" customWidth="true" hidden="false" outlineLevel="0" max="11" min="11" style="0" width="14"/>
    <col collapsed="false" customWidth="true" hidden="false" outlineLevel="0" max="12" min="12" style="0" width="18"/>
    <col collapsed="false" customWidth="true" hidden="false" outlineLevel="0" max="14" min="13" style="0" width="13"/>
    <col collapsed="false" customWidth="true" hidden="false" outlineLevel="0" max="15" min="15" style="0" width="4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42" hidden="false" customHeight="true" outlineLevel="0" collapsed="false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</row>
    <row r="5" customFormat="false" ht="15" hidden="false" customHeight="false" outlineLevel="0" collapsed="false">
      <c r="A5" s="4" t="s">
        <v>18</v>
      </c>
      <c r="B5" s="4" t="s">
        <v>19</v>
      </c>
      <c r="C5" s="5" t="n">
        <v>46304</v>
      </c>
      <c r="D5" s="4" t="s">
        <v>11</v>
      </c>
      <c r="E5" s="4" t="s">
        <v>11</v>
      </c>
      <c r="F5" s="4" t="s">
        <v>12</v>
      </c>
      <c r="G5" s="4" t="s">
        <v>12</v>
      </c>
      <c r="H5" s="4" t="s">
        <v>12</v>
      </c>
      <c r="I5" s="6" t="n">
        <f aca="false">COUNTIF(D5:H5,"Y")</f>
        <v>2</v>
      </c>
      <c r="J5" s="6" t="n">
        <f aca="false">COUNTIF(D5:H5,"N")</f>
        <v>3</v>
      </c>
      <c r="K5" s="6" t="str">
        <f aca="false">IF(A5="","",IF(COUNTA(D5:H5)&lt;5,"Incomplete",IF(J5=0,"Producible","Gap: "&amp;J5&amp;" N")))</f>
        <v>Gap: 3 N</v>
      </c>
      <c r="L5" s="4" t="s">
        <v>20</v>
      </c>
      <c r="M5" s="5" t="n">
        <v>46317</v>
      </c>
      <c r="N5" s="7" t="n">
        <f aca="false">IF(M5="","",M5+30)</f>
        <v>46347</v>
      </c>
      <c r="O5" s="4" t="s">
        <v>21</v>
      </c>
    </row>
    <row r="6" customFormat="false" ht="15" hidden="false" customHeight="false" outlineLevel="0" collapsed="false">
      <c r="A6" s="4"/>
      <c r="B6" s="4"/>
      <c r="C6" s="5"/>
      <c r="D6" s="4"/>
      <c r="E6" s="4"/>
      <c r="F6" s="4"/>
      <c r="G6" s="4"/>
      <c r="H6" s="4"/>
      <c r="I6" s="6" t="n">
        <f aca="false">COUNTIF(D6:H6,"Y")</f>
        <v>0</v>
      </c>
      <c r="J6" s="6" t="n">
        <f aca="false">COUNTIF(D6:H6,"N")</f>
        <v>0</v>
      </c>
      <c r="K6" s="6" t="str">
        <f aca="false">IF(A6="","",IF(COUNTA(D6:H6)&lt;5,"Incomplete",IF(J6=0,"Producible","Gap: "&amp;J6&amp;" N")))</f>
        <v/>
      </c>
      <c r="L6" s="4"/>
      <c r="M6" s="5"/>
      <c r="N6" s="7" t="str">
        <f aca="false">IF(M6="","",M6+30)</f>
        <v/>
      </c>
      <c r="O6" s="4"/>
    </row>
    <row r="7" customFormat="false" ht="15" hidden="false" customHeight="false" outlineLevel="0" collapsed="false">
      <c r="A7" s="4"/>
      <c r="B7" s="4"/>
      <c r="C7" s="5"/>
      <c r="D7" s="4"/>
      <c r="E7" s="4"/>
      <c r="F7" s="4"/>
      <c r="G7" s="4"/>
      <c r="H7" s="4"/>
      <c r="I7" s="6" t="n">
        <f aca="false">COUNTIF(D7:H7,"Y")</f>
        <v>0</v>
      </c>
      <c r="J7" s="6" t="n">
        <f aca="false">COUNTIF(D7:H7,"N")</f>
        <v>0</v>
      </c>
      <c r="K7" s="6" t="str">
        <f aca="false">IF(A7="","",IF(COUNTA(D7:H7)&lt;5,"Incomplete",IF(J7=0,"Producible","Gap: "&amp;J7&amp;" N")))</f>
        <v/>
      </c>
      <c r="L7" s="4"/>
      <c r="M7" s="5"/>
      <c r="N7" s="7" t="str">
        <f aca="false">IF(M7="","",M7+30)</f>
        <v/>
      </c>
      <c r="O7" s="4"/>
    </row>
    <row r="8" customFormat="false" ht="15" hidden="false" customHeight="false" outlineLevel="0" collapsed="false">
      <c r="A8" s="4"/>
      <c r="B8" s="4"/>
      <c r="C8" s="5"/>
      <c r="D8" s="4"/>
      <c r="E8" s="4"/>
      <c r="F8" s="4"/>
      <c r="G8" s="4"/>
      <c r="H8" s="4"/>
      <c r="I8" s="6" t="n">
        <f aca="false">COUNTIF(D8:H8,"Y")</f>
        <v>0</v>
      </c>
      <c r="J8" s="6" t="n">
        <f aca="false">COUNTIF(D8:H8,"N")</f>
        <v>0</v>
      </c>
      <c r="K8" s="6" t="str">
        <f aca="false">IF(A8="","",IF(COUNTA(D8:H8)&lt;5,"Incomplete",IF(J8=0,"Producible","Gap: "&amp;J8&amp;" N")))</f>
        <v/>
      </c>
      <c r="L8" s="4"/>
      <c r="M8" s="5"/>
      <c r="N8" s="7" t="str">
        <f aca="false">IF(M8="","",M8+30)</f>
        <v/>
      </c>
      <c r="O8" s="4"/>
    </row>
    <row r="9" customFormat="false" ht="15" hidden="false" customHeight="false" outlineLevel="0" collapsed="false">
      <c r="A9" s="4"/>
      <c r="B9" s="4"/>
      <c r="C9" s="5"/>
      <c r="D9" s="4"/>
      <c r="E9" s="4"/>
      <c r="F9" s="4"/>
      <c r="G9" s="4"/>
      <c r="H9" s="4"/>
      <c r="I9" s="6" t="n">
        <f aca="false">COUNTIF(D9:H9,"Y")</f>
        <v>0</v>
      </c>
      <c r="J9" s="6" t="n">
        <f aca="false">COUNTIF(D9:H9,"N")</f>
        <v>0</v>
      </c>
      <c r="K9" s="6" t="str">
        <f aca="false">IF(A9="","",IF(COUNTA(D9:H9)&lt;5,"Incomplete",IF(J9=0,"Producible","Gap: "&amp;J9&amp;" N")))</f>
        <v/>
      </c>
      <c r="L9" s="4"/>
      <c r="M9" s="5"/>
      <c r="N9" s="7" t="str">
        <f aca="false">IF(M9="","",M9+30)</f>
        <v/>
      </c>
      <c r="O9" s="4"/>
    </row>
    <row r="10" customFormat="false" ht="15" hidden="false" customHeight="false" outlineLevel="0" collapsed="false">
      <c r="A10" s="4"/>
      <c r="B10" s="4"/>
      <c r="C10" s="5"/>
      <c r="D10" s="4"/>
      <c r="E10" s="4"/>
      <c r="F10" s="4"/>
      <c r="G10" s="4"/>
      <c r="H10" s="4"/>
      <c r="I10" s="6" t="n">
        <f aca="false">COUNTIF(D10:H10,"Y")</f>
        <v>0</v>
      </c>
      <c r="J10" s="6" t="n">
        <f aca="false">COUNTIF(D10:H10,"N")</f>
        <v>0</v>
      </c>
      <c r="K10" s="6" t="str">
        <f aca="false">IF(A10="","",IF(COUNTA(D10:H10)&lt;5,"Incomplete",IF(J10=0,"Producible","Gap: "&amp;J10&amp;" N")))</f>
        <v/>
      </c>
      <c r="L10" s="4"/>
      <c r="M10" s="5"/>
      <c r="N10" s="7" t="str">
        <f aca="false">IF(M10="","",M10+30)</f>
        <v/>
      </c>
      <c r="O10" s="4"/>
    </row>
    <row r="11" customFormat="false" ht="15" hidden="false" customHeight="false" outlineLevel="0" collapsed="false">
      <c r="A11" s="4"/>
      <c r="B11" s="4"/>
      <c r="C11" s="5"/>
      <c r="D11" s="4"/>
      <c r="E11" s="4"/>
      <c r="F11" s="4"/>
      <c r="G11" s="4"/>
      <c r="H11" s="4"/>
      <c r="I11" s="6" t="n">
        <f aca="false">COUNTIF(D11:H11,"Y")</f>
        <v>0</v>
      </c>
      <c r="J11" s="6" t="n">
        <f aca="false">COUNTIF(D11:H11,"N")</f>
        <v>0</v>
      </c>
      <c r="K11" s="6" t="str">
        <f aca="false">IF(A11="","",IF(COUNTA(D11:H11)&lt;5,"Incomplete",IF(J11=0,"Producible","Gap: "&amp;J11&amp;" N")))</f>
        <v/>
      </c>
      <c r="L11" s="4"/>
      <c r="M11" s="5"/>
      <c r="N11" s="7" t="str">
        <f aca="false">IF(M11="","",M11+30)</f>
        <v/>
      </c>
      <c r="O11" s="4"/>
    </row>
    <row r="12" customFormat="false" ht="15" hidden="false" customHeight="false" outlineLevel="0" collapsed="false">
      <c r="A12" s="4"/>
      <c r="B12" s="4"/>
      <c r="C12" s="5"/>
      <c r="D12" s="4"/>
      <c r="E12" s="4"/>
      <c r="F12" s="4"/>
      <c r="G12" s="4"/>
      <c r="H12" s="4"/>
      <c r="I12" s="6" t="n">
        <f aca="false">COUNTIF(D12:H12,"Y")</f>
        <v>0</v>
      </c>
      <c r="J12" s="6" t="n">
        <f aca="false">COUNTIF(D12:H12,"N")</f>
        <v>0</v>
      </c>
      <c r="K12" s="6" t="str">
        <f aca="false">IF(A12="","",IF(COUNTA(D12:H12)&lt;5,"Incomplete",IF(J12=0,"Producible","Gap: "&amp;J12&amp;" N")))</f>
        <v/>
      </c>
      <c r="L12" s="4"/>
      <c r="M12" s="5"/>
      <c r="N12" s="7" t="str">
        <f aca="false">IF(M12="","",M12+30)</f>
        <v/>
      </c>
      <c r="O12" s="4"/>
    </row>
    <row r="13" customFormat="false" ht="15" hidden="false" customHeight="false" outlineLevel="0" collapsed="false">
      <c r="A13" s="4"/>
      <c r="B13" s="4"/>
      <c r="C13" s="5"/>
      <c r="D13" s="4"/>
      <c r="E13" s="4"/>
      <c r="F13" s="4"/>
      <c r="G13" s="4"/>
      <c r="H13" s="4"/>
      <c r="I13" s="6" t="n">
        <f aca="false">COUNTIF(D13:H13,"Y")</f>
        <v>0</v>
      </c>
      <c r="J13" s="6" t="n">
        <f aca="false">COUNTIF(D13:H13,"N")</f>
        <v>0</v>
      </c>
      <c r="K13" s="6" t="str">
        <f aca="false">IF(A13="","",IF(COUNTA(D13:H13)&lt;5,"Incomplete",IF(J13=0,"Producible","Gap: "&amp;J13&amp;" N")))</f>
        <v/>
      </c>
      <c r="L13" s="4"/>
      <c r="M13" s="5"/>
      <c r="N13" s="7" t="str">
        <f aca="false">IF(M13="","",M13+30)</f>
        <v/>
      </c>
      <c r="O13" s="4"/>
    </row>
    <row r="14" customFormat="false" ht="15" hidden="false" customHeight="false" outlineLevel="0" collapsed="false">
      <c r="A14" s="4"/>
      <c r="B14" s="4"/>
      <c r="C14" s="5"/>
      <c r="D14" s="4"/>
      <c r="E14" s="4"/>
      <c r="F14" s="4"/>
      <c r="G14" s="4"/>
      <c r="H14" s="4"/>
      <c r="I14" s="6" t="n">
        <f aca="false">COUNTIF(D14:H14,"Y")</f>
        <v>0</v>
      </c>
      <c r="J14" s="6" t="n">
        <f aca="false">COUNTIF(D14:H14,"N")</f>
        <v>0</v>
      </c>
      <c r="K14" s="6" t="str">
        <f aca="false">IF(A14="","",IF(COUNTA(D14:H14)&lt;5,"Incomplete",IF(J14=0,"Producible","Gap: "&amp;J14&amp;" N")))</f>
        <v/>
      </c>
      <c r="L14" s="4"/>
      <c r="M14" s="5"/>
      <c r="N14" s="7" t="str">
        <f aca="false">IF(M14="","",M14+30)</f>
        <v/>
      </c>
      <c r="O14" s="4"/>
    </row>
    <row r="15" customFormat="false" ht="15" hidden="false" customHeight="false" outlineLevel="0" collapsed="false">
      <c r="A15" s="4"/>
      <c r="B15" s="4"/>
      <c r="C15" s="5"/>
      <c r="D15" s="4"/>
      <c r="E15" s="4"/>
      <c r="F15" s="4"/>
      <c r="G15" s="4"/>
      <c r="H15" s="4"/>
      <c r="I15" s="6" t="n">
        <f aca="false">COUNTIF(D15:H15,"Y")</f>
        <v>0</v>
      </c>
      <c r="J15" s="6" t="n">
        <f aca="false">COUNTIF(D15:H15,"N")</f>
        <v>0</v>
      </c>
      <c r="K15" s="6" t="str">
        <f aca="false">IF(A15="","",IF(COUNTA(D15:H15)&lt;5,"Incomplete",IF(J15=0,"Producible","Gap: "&amp;J15&amp;" N")))</f>
        <v/>
      </c>
      <c r="L15" s="4"/>
      <c r="M15" s="5"/>
      <c r="N15" s="7" t="str">
        <f aca="false">IF(M15="","",M15+30)</f>
        <v/>
      </c>
      <c r="O15" s="4"/>
    </row>
    <row r="16" customFormat="false" ht="15" hidden="false" customHeight="false" outlineLevel="0" collapsed="false">
      <c r="A16" s="4"/>
      <c r="B16" s="4"/>
      <c r="C16" s="5"/>
      <c r="D16" s="4"/>
      <c r="E16" s="4"/>
      <c r="F16" s="4"/>
      <c r="G16" s="4"/>
      <c r="H16" s="4"/>
      <c r="I16" s="6" t="n">
        <f aca="false">COUNTIF(D16:H16,"Y")</f>
        <v>0</v>
      </c>
      <c r="J16" s="6" t="n">
        <f aca="false">COUNTIF(D16:H16,"N")</f>
        <v>0</v>
      </c>
      <c r="K16" s="6" t="str">
        <f aca="false">IF(A16="","",IF(COUNTA(D16:H16)&lt;5,"Incomplete",IF(J16=0,"Producible","Gap: "&amp;J16&amp;" N")))</f>
        <v/>
      </c>
      <c r="L16" s="4"/>
      <c r="M16" s="5"/>
      <c r="N16" s="7" t="str">
        <f aca="false">IF(M16="","",M16+30)</f>
        <v/>
      </c>
      <c r="O16" s="4"/>
    </row>
    <row r="17" customFormat="false" ht="15" hidden="false" customHeight="false" outlineLevel="0" collapsed="false">
      <c r="A17" s="4"/>
      <c r="B17" s="4"/>
      <c r="C17" s="5"/>
      <c r="D17" s="4"/>
      <c r="E17" s="4"/>
      <c r="F17" s="4"/>
      <c r="G17" s="4"/>
      <c r="H17" s="4"/>
      <c r="I17" s="6" t="n">
        <f aca="false">COUNTIF(D17:H17,"Y")</f>
        <v>0</v>
      </c>
      <c r="J17" s="6" t="n">
        <f aca="false">COUNTIF(D17:H17,"N")</f>
        <v>0</v>
      </c>
      <c r="K17" s="6" t="str">
        <f aca="false">IF(A17="","",IF(COUNTA(D17:H17)&lt;5,"Incomplete",IF(J17=0,"Producible","Gap: "&amp;J17&amp;" N")))</f>
        <v/>
      </c>
      <c r="L17" s="4"/>
      <c r="M17" s="5"/>
      <c r="N17" s="7" t="str">
        <f aca="false">IF(M17="","",M17+30)</f>
        <v/>
      </c>
      <c r="O17" s="4"/>
    </row>
    <row r="18" customFormat="false" ht="15" hidden="false" customHeight="false" outlineLevel="0" collapsed="false">
      <c r="A18" s="4"/>
      <c r="B18" s="4"/>
      <c r="C18" s="5"/>
      <c r="D18" s="4"/>
      <c r="E18" s="4"/>
      <c r="F18" s="4"/>
      <c r="G18" s="4"/>
      <c r="H18" s="4"/>
      <c r="I18" s="6" t="n">
        <f aca="false">COUNTIF(D18:H18,"Y")</f>
        <v>0</v>
      </c>
      <c r="J18" s="6" t="n">
        <f aca="false">COUNTIF(D18:H18,"N")</f>
        <v>0</v>
      </c>
      <c r="K18" s="6" t="str">
        <f aca="false">IF(A18="","",IF(COUNTA(D18:H18)&lt;5,"Incomplete",IF(J18=0,"Producible","Gap: "&amp;J18&amp;" N")))</f>
        <v/>
      </c>
      <c r="L18" s="4"/>
      <c r="M18" s="5"/>
      <c r="N18" s="7" t="str">
        <f aca="false">IF(M18="","",M18+30)</f>
        <v/>
      </c>
      <c r="O18" s="4"/>
    </row>
    <row r="19" customFormat="false" ht="15" hidden="false" customHeight="false" outlineLevel="0" collapsed="false">
      <c r="A19" s="4"/>
      <c r="B19" s="4"/>
      <c r="C19" s="5"/>
      <c r="D19" s="4"/>
      <c r="E19" s="4"/>
      <c r="F19" s="4"/>
      <c r="G19" s="4"/>
      <c r="H19" s="4"/>
      <c r="I19" s="6" t="n">
        <f aca="false">COUNTIF(D19:H19,"Y")</f>
        <v>0</v>
      </c>
      <c r="J19" s="6" t="n">
        <f aca="false">COUNTIF(D19:H19,"N")</f>
        <v>0</v>
      </c>
      <c r="K19" s="6" t="str">
        <f aca="false">IF(A19="","",IF(COUNTA(D19:H19)&lt;5,"Incomplete",IF(J19=0,"Producible","Gap: "&amp;J19&amp;" N")))</f>
        <v/>
      </c>
      <c r="L19" s="4"/>
      <c r="M19" s="5"/>
      <c r="N19" s="7" t="str">
        <f aca="false">IF(M19="","",M19+30)</f>
        <v/>
      </c>
      <c r="O19" s="4"/>
    </row>
    <row r="20" customFormat="false" ht="15" hidden="false" customHeight="false" outlineLevel="0" collapsed="false">
      <c r="A20" s="4"/>
      <c r="B20" s="4"/>
      <c r="C20" s="5"/>
      <c r="D20" s="4"/>
      <c r="E20" s="4"/>
      <c r="F20" s="4"/>
      <c r="G20" s="4"/>
      <c r="H20" s="4"/>
      <c r="I20" s="6" t="n">
        <f aca="false">COUNTIF(D20:H20,"Y")</f>
        <v>0</v>
      </c>
      <c r="J20" s="6" t="n">
        <f aca="false">COUNTIF(D20:H20,"N")</f>
        <v>0</v>
      </c>
      <c r="K20" s="6" t="str">
        <f aca="false">IF(A20="","",IF(COUNTA(D20:H20)&lt;5,"Incomplete",IF(J20=0,"Producible","Gap: "&amp;J20&amp;" N")))</f>
        <v/>
      </c>
      <c r="L20" s="4"/>
      <c r="M20" s="5"/>
      <c r="N20" s="7" t="str">
        <f aca="false">IF(M20="","",M20+30)</f>
        <v/>
      </c>
      <c r="O20" s="4"/>
    </row>
    <row r="21" customFormat="false" ht="15" hidden="false" customHeight="false" outlineLevel="0" collapsed="false">
      <c r="A21" s="4"/>
      <c r="B21" s="4"/>
      <c r="C21" s="5"/>
      <c r="D21" s="4"/>
      <c r="E21" s="4"/>
      <c r="F21" s="4"/>
      <c r="G21" s="4"/>
      <c r="H21" s="4"/>
      <c r="I21" s="6" t="n">
        <f aca="false">COUNTIF(D21:H21,"Y")</f>
        <v>0</v>
      </c>
      <c r="J21" s="6" t="n">
        <f aca="false">COUNTIF(D21:H21,"N")</f>
        <v>0</v>
      </c>
      <c r="K21" s="6" t="str">
        <f aca="false">IF(A21="","",IF(COUNTA(D21:H21)&lt;5,"Incomplete",IF(J21=0,"Producible","Gap: "&amp;J21&amp;" N")))</f>
        <v/>
      </c>
      <c r="L21" s="4"/>
      <c r="M21" s="5"/>
      <c r="N21" s="7" t="str">
        <f aca="false">IF(M21="","",M21+30)</f>
        <v/>
      </c>
      <c r="O21" s="4"/>
    </row>
    <row r="22" customFormat="false" ht="15" hidden="false" customHeight="false" outlineLevel="0" collapsed="false">
      <c r="A22" s="4"/>
      <c r="B22" s="4"/>
      <c r="C22" s="5"/>
      <c r="D22" s="4"/>
      <c r="E22" s="4"/>
      <c r="F22" s="4"/>
      <c r="G22" s="4"/>
      <c r="H22" s="4"/>
      <c r="I22" s="6" t="n">
        <f aca="false">COUNTIF(D22:H22,"Y")</f>
        <v>0</v>
      </c>
      <c r="J22" s="6" t="n">
        <f aca="false">COUNTIF(D22:H22,"N")</f>
        <v>0</v>
      </c>
      <c r="K22" s="6" t="str">
        <f aca="false">IF(A22="","",IF(COUNTA(D22:H22)&lt;5,"Incomplete",IF(J22=0,"Producible","Gap: "&amp;J22&amp;" N")))</f>
        <v/>
      </c>
      <c r="L22" s="4"/>
      <c r="M22" s="5"/>
      <c r="N22" s="7" t="str">
        <f aca="false">IF(M22="","",M22+30)</f>
        <v/>
      </c>
      <c r="O22" s="4"/>
    </row>
    <row r="23" customFormat="false" ht="15" hidden="false" customHeight="false" outlineLevel="0" collapsed="false">
      <c r="A23" s="4"/>
      <c r="B23" s="4"/>
      <c r="C23" s="5"/>
      <c r="D23" s="4"/>
      <c r="E23" s="4"/>
      <c r="F23" s="4"/>
      <c r="G23" s="4"/>
      <c r="H23" s="4"/>
      <c r="I23" s="6" t="n">
        <f aca="false">COUNTIF(D23:H23,"Y")</f>
        <v>0</v>
      </c>
      <c r="J23" s="6" t="n">
        <f aca="false">COUNTIF(D23:H23,"N")</f>
        <v>0</v>
      </c>
      <c r="K23" s="6" t="str">
        <f aca="false">IF(A23="","",IF(COUNTA(D23:H23)&lt;5,"Incomplete",IF(J23=0,"Producible","Gap: "&amp;J23&amp;" N")))</f>
        <v/>
      </c>
      <c r="L23" s="4"/>
      <c r="M23" s="5"/>
      <c r="N23" s="7" t="str">
        <f aca="false">IF(M23="","",M23+30)</f>
        <v/>
      </c>
      <c r="O23" s="4"/>
    </row>
    <row r="24" customFormat="false" ht="15" hidden="false" customHeight="false" outlineLevel="0" collapsed="false">
      <c r="A24" s="4"/>
      <c r="B24" s="4"/>
      <c r="C24" s="5"/>
      <c r="D24" s="4"/>
      <c r="E24" s="4"/>
      <c r="F24" s="4"/>
      <c r="G24" s="4"/>
      <c r="H24" s="4"/>
      <c r="I24" s="6" t="n">
        <f aca="false">COUNTIF(D24:H24,"Y")</f>
        <v>0</v>
      </c>
      <c r="J24" s="6" t="n">
        <f aca="false">COUNTIF(D24:H24,"N")</f>
        <v>0</v>
      </c>
      <c r="K24" s="6" t="str">
        <f aca="false">IF(A24="","",IF(COUNTA(D24:H24)&lt;5,"Incomplete",IF(J24=0,"Producible","Gap: "&amp;J24&amp;" N")))</f>
        <v/>
      </c>
      <c r="L24" s="4"/>
      <c r="M24" s="5"/>
      <c r="N24" s="7" t="str">
        <f aca="false">IF(M24="","",M24+30)</f>
        <v/>
      </c>
      <c r="O24" s="4"/>
    </row>
    <row r="25" customFormat="false" ht="15" hidden="false" customHeight="false" outlineLevel="0" collapsed="false">
      <c r="A25" s="4"/>
      <c r="B25" s="4"/>
      <c r="C25" s="5"/>
      <c r="D25" s="4"/>
      <c r="E25" s="4"/>
      <c r="F25" s="4"/>
      <c r="G25" s="4"/>
      <c r="H25" s="4"/>
      <c r="I25" s="6" t="n">
        <f aca="false">COUNTIF(D25:H25,"Y")</f>
        <v>0</v>
      </c>
      <c r="J25" s="6" t="n">
        <f aca="false">COUNTIF(D25:H25,"N")</f>
        <v>0</v>
      </c>
      <c r="K25" s="6" t="str">
        <f aca="false">IF(A25="","",IF(COUNTA(D25:H25)&lt;5,"Incomplete",IF(J25=0,"Producible","Gap: "&amp;J25&amp;" N")))</f>
        <v/>
      </c>
      <c r="L25" s="4"/>
      <c r="M25" s="5"/>
      <c r="N25" s="7" t="str">
        <f aca="false">IF(M25="","",M25+30)</f>
        <v/>
      </c>
      <c r="O25" s="4"/>
    </row>
    <row r="26" customFormat="false" ht="15" hidden="false" customHeight="false" outlineLevel="0" collapsed="false">
      <c r="A26" s="4"/>
      <c r="B26" s="4"/>
      <c r="C26" s="5"/>
      <c r="D26" s="4"/>
      <c r="E26" s="4"/>
      <c r="F26" s="4"/>
      <c r="G26" s="4"/>
      <c r="H26" s="4"/>
      <c r="I26" s="6" t="n">
        <f aca="false">COUNTIF(D26:H26,"Y")</f>
        <v>0</v>
      </c>
      <c r="J26" s="6" t="n">
        <f aca="false">COUNTIF(D26:H26,"N")</f>
        <v>0</v>
      </c>
      <c r="K26" s="6" t="str">
        <f aca="false">IF(A26="","",IF(COUNTA(D26:H26)&lt;5,"Incomplete",IF(J26=0,"Producible","Gap: "&amp;J26&amp;" N")))</f>
        <v/>
      </c>
      <c r="L26" s="4"/>
      <c r="M26" s="5"/>
      <c r="N26" s="7" t="str">
        <f aca="false">IF(M26="","",M26+30)</f>
        <v/>
      </c>
      <c r="O26" s="4"/>
    </row>
    <row r="27" customFormat="false" ht="15" hidden="false" customHeight="false" outlineLevel="0" collapsed="false">
      <c r="A27" s="4"/>
      <c r="B27" s="4"/>
      <c r="C27" s="5"/>
      <c r="D27" s="4"/>
      <c r="E27" s="4"/>
      <c r="F27" s="4"/>
      <c r="G27" s="4"/>
      <c r="H27" s="4"/>
      <c r="I27" s="6" t="n">
        <f aca="false">COUNTIF(D27:H27,"Y")</f>
        <v>0</v>
      </c>
      <c r="J27" s="6" t="n">
        <f aca="false">COUNTIF(D27:H27,"N")</f>
        <v>0</v>
      </c>
      <c r="K27" s="6" t="str">
        <f aca="false">IF(A27="","",IF(COUNTA(D27:H27)&lt;5,"Incomplete",IF(J27=0,"Producible","Gap: "&amp;J27&amp;" N")))</f>
        <v/>
      </c>
      <c r="L27" s="4"/>
      <c r="M27" s="5"/>
      <c r="N27" s="7" t="str">
        <f aca="false">IF(M27="","",M27+30)</f>
        <v/>
      </c>
      <c r="O27" s="4"/>
    </row>
    <row r="28" customFormat="false" ht="15" hidden="false" customHeight="false" outlineLevel="0" collapsed="false">
      <c r="A28" s="4"/>
      <c r="B28" s="4"/>
      <c r="C28" s="5"/>
      <c r="D28" s="4"/>
      <c r="E28" s="4"/>
      <c r="F28" s="4"/>
      <c r="G28" s="4"/>
      <c r="H28" s="4"/>
      <c r="I28" s="6" t="n">
        <f aca="false">COUNTIF(D28:H28,"Y")</f>
        <v>0</v>
      </c>
      <c r="J28" s="6" t="n">
        <f aca="false">COUNTIF(D28:H28,"N")</f>
        <v>0</v>
      </c>
      <c r="K28" s="6" t="str">
        <f aca="false">IF(A28="","",IF(COUNTA(D28:H28)&lt;5,"Incomplete",IF(J28=0,"Producible","Gap: "&amp;J28&amp;" N")))</f>
        <v/>
      </c>
      <c r="L28" s="4"/>
      <c r="M28" s="5"/>
      <c r="N28" s="7" t="str">
        <f aca="false">IF(M28="","",M28+30)</f>
        <v/>
      </c>
      <c r="O28" s="4"/>
    </row>
    <row r="29" customFormat="false" ht="15" hidden="false" customHeight="false" outlineLevel="0" collapsed="false">
      <c r="A29" s="4"/>
      <c r="B29" s="4"/>
      <c r="C29" s="5"/>
      <c r="D29" s="4"/>
      <c r="E29" s="4"/>
      <c r="F29" s="4"/>
      <c r="G29" s="4"/>
      <c r="H29" s="4"/>
      <c r="I29" s="6" t="n">
        <f aca="false">COUNTIF(D29:H29,"Y")</f>
        <v>0</v>
      </c>
      <c r="J29" s="6" t="n">
        <f aca="false">COUNTIF(D29:H29,"N")</f>
        <v>0</v>
      </c>
      <c r="K29" s="6" t="str">
        <f aca="false">IF(A29="","",IF(COUNTA(D29:H29)&lt;5,"Incomplete",IF(J29=0,"Producible","Gap: "&amp;J29&amp;" N")))</f>
        <v/>
      </c>
      <c r="L29" s="4"/>
      <c r="M29" s="5"/>
      <c r="N29" s="7" t="str">
        <f aca="false">IF(M29="","",M29+30)</f>
        <v/>
      </c>
      <c r="O29" s="4"/>
    </row>
    <row r="30" customFormat="false" ht="15" hidden="false" customHeight="false" outlineLevel="0" collapsed="false">
      <c r="A30" s="4"/>
      <c r="B30" s="4"/>
      <c r="C30" s="5"/>
      <c r="D30" s="4"/>
      <c r="E30" s="4"/>
      <c r="F30" s="4"/>
      <c r="G30" s="4"/>
      <c r="H30" s="4"/>
      <c r="I30" s="6" t="n">
        <f aca="false">COUNTIF(D30:H30,"Y")</f>
        <v>0</v>
      </c>
      <c r="J30" s="6" t="n">
        <f aca="false">COUNTIF(D30:H30,"N")</f>
        <v>0</v>
      </c>
      <c r="K30" s="6" t="str">
        <f aca="false">IF(A30="","",IF(COUNTA(D30:H30)&lt;5,"Incomplete",IF(J30=0,"Producible","Gap: "&amp;J30&amp;" N")))</f>
        <v/>
      </c>
      <c r="L30" s="4"/>
      <c r="M30" s="5"/>
      <c r="N30" s="7" t="str">
        <f aca="false">IF(M30="","",M30+30)</f>
        <v/>
      </c>
      <c r="O30" s="4"/>
    </row>
  </sheetData>
  <conditionalFormatting sqref="D5:H30">
    <cfRule type="cellIs" priority="2" operator="equal" aboveAverage="0" equalAverage="0" bottom="0" percent="0" rank="0" text="" dxfId="0">
      <formula>"N"</formula>
    </cfRule>
  </conditionalFormatting>
  <dataValidations count="1">
    <dataValidation allowBlank="true" errorStyle="stop" operator="between" showDropDown="false" showErrorMessage="false" showInputMessage="false" sqref="D5:H30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8"/>
    <col collapsed="false" customWidth="true" hidden="false" outlineLevel="0" max="3" min="3" style="0" width="58"/>
    <col collapsed="false" customWidth="true" hidden="false" outlineLevel="0" max="4" min="4" style="0" width="40"/>
  </cols>
  <sheetData>
    <row r="1" customFormat="false" ht="16.15" hidden="false" customHeight="false" outlineLevel="0" collapsed="false">
      <c r="A1" s="8" t="s">
        <v>22</v>
      </c>
    </row>
    <row r="3" customFormat="false" ht="15" hidden="false" customHeight="false" outlineLevel="0" collapsed="false">
      <c r="A3" s="9" t="s">
        <v>23</v>
      </c>
      <c r="B3" s="9" t="s">
        <v>24</v>
      </c>
      <c r="C3" s="9" t="s">
        <v>25</v>
      </c>
      <c r="D3" s="9" t="s">
        <v>26</v>
      </c>
    </row>
    <row r="4" customFormat="false" ht="23.85" hidden="false" customHeight="false" outlineLevel="0" collapsed="false">
      <c r="A4" s="10" t="s">
        <v>27</v>
      </c>
      <c r="B4" s="10" t="s">
        <v>28</v>
      </c>
      <c r="C4" s="10" t="s">
        <v>29</v>
      </c>
      <c r="D4" s="10" t="s">
        <v>30</v>
      </c>
    </row>
    <row r="5" customFormat="false" ht="23.85" hidden="false" customHeight="false" outlineLevel="0" collapsed="false">
      <c r="A5" s="10" t="s">
        <v>31</v>
      </c>
      <c r="B5" s="10" t="s">
        <v>32</v>
      </c>
      <c r="C5" s="10" t="s">
        <v>33</v>
      </c>
      <c r="D5" s="10" t="s">
        <v>34</v>
      </c>
    </row>
    <row r="6" customFormat="false" ht="23.85" hidden="false" customHeight="false" outlineLevel="0" collapsed="false">
      <c r="A6" s="10" t="s">
        <v>35</v>
      </c>
      <c r="B6" s="10" t="s">
        <v>36</v>
      </c>
      <c r="C6" s="10" t="s">
        <v>37</v>
      </c>
      <c r="D6" s="10" t="s">
        <v>38</v>
      </c>
    </row>
    <row r="7" customFormat="false" ht="23.85" hidden="false" customHeight="false" outlineLevel="0" collapsed="false">
      <c r="A7" s="10" t="s">
        <v>39</v>
      </c>
      <c r="B7" s="10" t="s">
        <v>40</v>
      </c>
      <c r="C7" s="10" t="s">
        <v>41</v>
      </c>
      <c r="D7" s="10" t="s">
        <v>42</v>
      </c>
    </row>
    <row r="8" customFormat="false" ht="23.85" hidden="false" customHeight="false" outlineLevel="0" collapsed="false">
      <c r="A8" s="10" t="s">
        <v>43</v>
      </c>
      <c r="B8" s="10" t="s">
        <v>44</v>
      </c>
      <c r="C8" s="10" t="s">
        <v>45</v>
      </c>
      <c r="D8" s="10" t="s">
        <v>46</v>
      </c>
    </row>
    <row r="10" customFormat="false" ht="15" hidden="false" customHeight="false" outlineLevel="0" collapsed="false">
      <c r="A10" s="2" t="s">
        <v>47</v>
      </c>
    </row>
    <row r="11" customFormat="false" ht="15" hidden="false" customHeight="false" outlineLevel="0" collapsed="false">
      <c r="A11" s="2" t="s">
        <v>48</v>
      </c>
    </row>
    <row r="12" customFormat="false" ht="15" hidden="false" customHeight="false" outlineLevel="0" collapsed="false">
      <c r="A12" s="2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2026-10-22T01:39:43Z</dcterms:created>
  <dc:creator>openpyxl</dc:creator>
  <dc:description/>
  <dc:language>en-US</dc:language>
  <cp:lastModifiedBy/>
  <dcterms:modified xsi:type="dcterms:W3CDTF">2026-10-22T01:39:43Z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